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<sst xmlns="http://schemas.openxmlformats.org/spreadsheetml/2006/main" count="19" uniqueCount="19">
  <si>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</t>
  </si>
  <si>
    <t>Miejsce</t>
  </si>
  <si>
    <t>Nazwa druzyny</t>
  </si>
  <si>
    <t>LICZBA OSÓB</t>
  </si>
  <si>
    <t>Start</t>
  </si>
  <si>
    <t>Meta</t>
  </si>
  <si>
    <t>Karne zmiana</t>
  </si>
  <si>
    <t>Karne czas</t>
  </si>
  <si>
    <t>PKT</t>
  </si>
  <si>
    <t>PK dobre</t>
  </si>
  <si>
    <t>Czas</t>
  </si>
  <si>
    <t>MAKSYMALNA</t>
  </si>
  <si>
    <t>ŁĄCZNIE</t>
  </si>
  <si>
    <t>TOMCAT</t>
  </si>
  <si>
    <t>DARILION</t>
  </si>
  <si>
    <t>WYKROJNIKI TSA</t>
  </si>
  <si>
    <t>MĄŻ i ŻONA</t>
  </si>
  <si>
    <t>REKSIO</t>
  </si>
  <si>
    <t>OGR Z ORLA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</si>
</sst>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#,##0.00\ [$zł-415];[Red]\-#,##0.00\ [$zł-415]"/>
  </numFmts>
  <fonts count="15">
    <font>
      <sz val="11"/>
      <color indexed="63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name val="Calibri"/>
      <family val="0"/>
    </font>
    <font>
      <b/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2" xfId="0" applyFont="1" applyBorder="1" applyAlignment="1">
      <alignment horizontal="center"/>
    </xf>
    <xf numFmtId="0" fontId="13" fillId="9" borderId="2" xfId="0" applyFont="1" applyFill="1" applyBorder="1" applyAlignment="1">
      <alignment/>
    </xf>
    <xf numFmtId="0" fontId="14" fillId="9" borderId="2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 wrapText="1"/>
    </xf>
    <xf numFmtId="164" fontId="14" fillId="9" borderId="2" xfId="0" applyNumberFormat="1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164" fontId="14" fillId="12" borderId="2" xfId="0" applyNumberFormat="1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/>
    </xf>
    <xf numFmtId="0" fontId="0" fillId="13" borderId="3" xfId="0" applyFont="1" applyFill="1" applyBorder="1" applyAlignment="1">
      <alignment vertical="center"/>
    </xf>
    <xf numFmtId="0" fontId="0" fillId="13" borderId="2" xfId="0" applyFont="1" applyFill="1" applyBorder="1" applyAlignment="1">
      <alignment vertical="center"/>
    </xf>
    <xf numFmtId="164" fontId="0" fillId="13" borderId="2" xfId="0" applyNumberForma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14" borderId="2" xfId="0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165" fontId="13" fillId="9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Fill="1" applyBorder="1" applyAlignment="1">
      <alignment horizontal="center"/>
    </xf>
  </cellXfs>
  <cellStyles count="22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Comma" xfId="20"/>
    <cellStyle name="Comma [0]" xfId="21"/>
    <cellStyle name="Error 1" xfId="22"/>
    <cellStyle name="Footnote 1" xfId="23"/>
    <cellStyle name="Good 1" xfId="24"/>
    <cellStyle name="Heading 1 1" xfId="25"/>
    <cellStyle name="Heading 2 1" xfId="26"/>
    <cellStyle name="Heading 3" xfId="27"/>
    <cellStyle name="Neutral 1" xfId="28"/>
    <cellStyle name="Note 1" xfId="29"/>
    <cellStyle name="Percent" xfId="30"/>
    <cellStyle name="Status 1" xfId="31"/>
    <cellStyle name="Text 1" xfId="32"/>
    <cellStyle name="Currency" xfId="33"/>
    <cellStyle name="Currency [0]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7E4B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zoomScale="85" zoomScaleNormal="85" workbookViewId="0" topLeftCell="C1">
      <pane ySplit="2" topLeftCell="BM3" activePane="bottomLeft" state="frozen"/>
      <selection pane="topLeft" activeCell="B1" sqref="B1"/>
      <selection pane="bottomLeft" activeCell="Q15" sqref="Q15"/>
    </sheetView>
  </sheetViews>
  <sheetFormatPr defaultColWidth="9.140625" defaultRowHeight="15" customHeight="1"/>
  <cols>
    <col min="1" max="1" width="6.00390625" style="0" customWidth="1"/>
    <col min="2" max="2" width="7.140625" style="0" customWidth="1"/>
    <col min="3" max="3" width="26.421875" style="0" customWidth="1"/>
    <col min="4" max="4" width="7.57421875" style="0" customWidth="1"/>
    <col min="5" max="5" width="8.421875" style="1" customWidth="1"/>
    <col min="6" max="6" width="7.7109375" style="1" customWidth="1"/>
    <col min="7" max="26" width="4.28125" style="0" customWidth="1"/>
    <col min="27" max="27" width="7.28125" style="0" customWidth="1"/>
    <col min="28" max="29" width="8.57421875" style="0" customWidth="1"/>
    <col min="30" max="30" width="9.140625" style="1" customWidth="1"/>
    <col min="31" max="16384" width="8.57421875" style="0" customWidth="1"/>
  </cols>
  <sheetData>
    <row r="1" spans="1:31" ht="29.25" customHeight="1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>
        <v>10</v>
      </c>
      <c r="Q1" s="4">
        <v>11</v>
      </c>
      <c r="R1" s="4">
        <v>12</v>
      </c>
      <c r="S1" s="4">
        <v>13</v>
      </c>
      <c r="T1" s="4">
        <v>14</v>
      </c>
      <c r="U1" s="4">
        <v>15</v>
      </c>
      <c r="V1" s="4">
        <v>16</v>
      </c>
      <c r="W1" s="4">
        <v>17</v>
      </c>
      <c r="X1" s="4">
        <v>18</v>
      </c>
      <c r="Y1" s="4">
        <v>19</v>
      </c>
      <c r="Z1" s="4">
        <v>20</v>
      </c>
      <c r="AA1" s="5" t="s">
        <v>6</v>
      </c>
      <c r="AB1" s="5" t="s">
        <v>7</v>
      </c>
      <c r="AC1" s="7" t="s">
        <v>8</v>
      </c>
      <c r="AD1" s="8" t="s">
        <v>9</v>
      </c>
      <c r="AE1" s="9" t="s">
        <v>10</v>
      </c>
    </row>
    <row r="2" spans="1:31" ht="15.75" customHeight="1">
      <c r="A2" s="2"/>
      <c r="B2" s="10"/>
      <c r="C2" s="11" t="s">
        <v>11</v>
      </c>
      <c r="D2" s="12"/>
      <c r="E2" s="13">
        <v>0.5416666666666666</v>
      </c>
      <c r="F2" s="13">
        <v>0.7916666666666666</v>
      </c>
      <c r="G2" s="14">
        <v>1</v>
      </c>
      <c r="H2" s="14">
        <v>1</v>
      </c>
      <c r="I2" s="14">
        <v>1</v>
      </c>
      <c r="J2" s="14">
        <v>1</v>
      </c>
      <c r="K2" s="14">
        <v>2</v>
      </c>
      <c r="L2" s="14">
        <v>2</v>
      </c>
      <c r="M2" s="14">
        <v>2</v>
      </c>
      <c r="N2" s="14">
        <v>2</v>
      </c>
      <c r="O2" s="14">
        <v>3</v>
      </c>
      <c r="P2" s="14">
        <v>3</v>
      </c>
      <c r="Q2" s="14">
        <v>3</v>
      </c>
      <c r="R2" s="14">
        <v>3</v>
      </c>
      <c r="S2" s="14">
        <v>4</v>
      </c>
      <c r="T2" s="14">
        <v>4</v>
      </c>
      <c r="U2" s="14">
        <v>4</v>
      </c>
      <c r="V2" s="14">
        <v>4</v>
      </c>
      <c r="W2" s="14">
        <v>5</v>
      </c>
      <c r="X2" s="14">
        <v>5</v>
      </c>
      <c r="Y2" s="14">
        <v>5</v>
      </c>
      <c r="Z2" s="14">
        <v>5</v>
      </c>
      <c r="AA2" s="14">
        <v>0</v>
      </c>
      <c r="AB2" s="14">
        <v>0</v>
      </c>
      <c r="AC2" s="14">
        <f aca="true" t="shared" si="0" ref="AC2:AC20">SUM(G2:Z2)-AA2-AB2</f>
        <v>60</v>
      </c>
      <c r="AD2" s="14">
        <f>COUNT(G2:Z2)</f>
        <v>20</v>
      </c>
      <c r="AE2" s="13">
        <f aca="true" t="shared" si="1" ref="AE2:AE20">F2-E2</f>
        <v>0.25</v>
      </c>
    </row>
    <row r="3" spans="1:31" ht="15.75" customHeight="1">
      <c r="A3" s="2">
        <v>1</v>
      </c>
      <c r="B3" s="10">
        <v>1</v>
      </c>
      <c r="C3" s="19" t="s">
        <v>14</v>
      </c>
      <c r="D3" s="20">
        <v>1</v>
      </c>
      <c r="E3" s="21">
        <v>0.49513888888888885</v>
      </c>
      <c r="F3" s="21">
        <v>0.7291666666666666</v>
      </c>
      <c r="G3" s="22">
        <v>1</v>
      </c>
      <c r="H3" s="22">
        <v>1</v>
      </c>
      <c r="I3" s="22">
        <v>1</v>
      </c>
      <c r="J3" s="22">
        <v>1</v>
      </c>
      <c r="K3" s="22">
        <v>2</v>
      </c>
      <c r="L3" s="22">
        <v>2</v>
      </c>
      <c r="M3" s="22">
        <v>2</v>
      </c>
      <c r="N3" s="22">
        <v>1</v>
      </c>
      <c r="O3" s="22">
        <v>3</v>
      </c>
      <c r="P3" s="22">
        <v>3</v>
      </c>
      <c r="Q3" s="22">
        <v>3</v>
      </c>
      <c r="R3" s="22">
        <v>3</v>
      </c>
      <c r="S3" s="22">
        <v>4</v>
      </c>
      <c r="T3" s="22">
        <v>4</v>
      </c>
      <c r="U3" s="22">
        <v>4</v>
      </c>
      <c r="V3" s="22">
        <v>4</v>
      </c>
      <c r="W3" s="22">
        <v>5</v>
      </c>
      <c r="X3" s="22">
        <v>5</v>
      </c>
      <c r="Y3" s="22">
        <v>5</v>
      </c>
      <c r="Z3" s="22">
        <v>5</v>
      </c>
      <c r="AA3" s="23"/>
      <c r="AB3" s="23"/>
      <c r="AC3" s="14">
        <f t="shared" si="0"/>
        <v>59</v>
      </c>
      <c r="AD3" s="24">
        <v>19</v>
      </c>
      <c r="AE3" s="13">
        <f t="shared" si="1"/>
        <v>0.23402777777777778</v>
      </c>
    </row>
    <row r="4" spans="1:31" ht="15.75" customHeight="1">
      <c r="A4" s="2">
        <v>2</v>
      </c>
      <c r="B4" s="10">
        <v>2</v>
      </c>
      <c r="C4" s="34" t="s">
        <v>13</v>
      </c>
      <c r="D4" s="16">
        <v>2</v>
      </c>
      <c r="E4" s="17">
        <v>0.4930555555555556</v>
      </c>
      <c r="F4" s="17">
        <v>0.7083333333333334</v>
      </c>
      <c r="G4" s="18">
        <v>1</v>
      </c>
      <c r="H4" s="18">
        <v>1</v>
      </c>
      <c r="I4" s="18">
        <v>1</v>
      </c>
      <c r="J4" s="18">
        <v>1</v>
      </c>
      <c r="K4" s="18">
        <v>2</v>
      </c>
      <c r="L4" s="18">
        <v>2</v>
      </c>
      <c r="M4" s="18">
        <v>2</v>
      </c>
      <c r="N4" s="18">
        <v>2</v>
      </c>
      <c r="O4" s="18">
        <v>3</v>
      </c>
      <c r="P4" s="18">
        <v>3</v>
      </c>
      <c r="Q4" s="18">
        <v>3</v>
      </c>
      <c r="R4" s="18">
        <v>3</v>
      </c>
      <c r="S4" s="18">
        <v>2</v>
      </c>
      <c r="T4" s="18">
        <v>4</v>
      </c>
      <c r="U4" s="18">
        <v>4</v>
      </c>
      <c r="V4" s="18">
        <v>4</v>
      </c>
      <c r="W4" s="18">
        <v>5</v>
      </c>
      <c r="X4" s="18">
        <v>5</v>
      </c>
      <c r="Y4" s="18">
        <v>5</v>
      </c>
      <c r="Z4" s="18">
        <v>5</v>
      </c>
      <c r="AA4" s="18"/>
      <c r="AB4" s="18"/>
      <c r="AC4" s="14">
        <f t="shared" si="0"/>
        <v>58</v>
      </c>
      <c r="AD4" s="18">
        <v>19</v>
      </c>
      <c r="AE4" s="13">
        <f t="shared" si="1"/>
        <v>0.2152777777777778</v>
      </c>
    </row>
    <row r="5" spans="1:31" ht="15.75" customHeight="1">
      <c r="A5" s="2">
        <v>3</v>
      </c>
      <c r="B5" s="10">
        <v>3</v>
      </c>
      <c r="C5" s="25" t="s">
        <v>15</v>
      </c>
      <c r="D5" s="20">
        <v>1</v>
      </c>
      <c r="E5" s="21">
        <v>0.49722222222222223</v>
      </c>
      <c r="F5" s="21">
        <v>0.7388888888888889</v>
      </c>
      <c r="G5" s="2">
        <v>1</v>
      </c>
      <c r="H5" s="35">
        <v>1</v>
      </c>
      <c r="I5" s="35">
        <v>1</v>
      </c>
      <c r="J5" s="35">
        <v>1</v>
      </c>
      <c r="K5" s="35">
        <v>2</v>
      </c>
      <c r="L5" s="35">
        <v>2</v>
      </c>
      <c r="M5" s="35">
        <v>2</v>
      </c>
      <c r="N5" s="35">
        <v>2</v>
      </c>
      <c r="O5" s="35">
        <v>3</v>
      </c>
      <c r="P5" s="35">
        <v>3</v>
      </c>
      <c r="Q5" s="35">
        <v>3</v>
      </c>
      <c r="R5" s="35">
        <v>3</v>
      </c>
      <c r="S5" s="35">
        <v>4</v>
      </c>
      <c r="T5" s="35">
        <v>4</v>
      </c>
      <c r="U5" s="35">
        <v>4</v>
      </c>
      <c r="V5" s="35">
        <v>4</v>
      </c>
      <c r="W5" s="35">
        <v>2.5</v>
      </c>
      <c r="X5" s="35">
        <v>5</v>
      </c>
      <c r="Y5" s="35">
        <v>5</v>
      </c>
      <c r="Z5" s="2">
        <v>2.5</v>
      </c>
      <c r="AA5" s="26"/>
      <c r="AB5" s="26"/>
      <c r="AC5" s="14">
        <f t="shared" si="0"/>
        <v>55</v>
      </c>
      <c r="AD5" s="24">
        <v>18</v>
      </c>
      <c r="AE5" s="13">
        <f t="shared" si="1"/>
        <v>0.2416666666666667</v>
      </c>
    </row>
    <row r="6" spans="1:31" ht="15.75" customHeight="1">
      <c r="A6" s="2">
        <v>4</v>
      </c>
      <c r="B6" s="10">
        <v>4</v>
      </c>
      <c r="C6" s="27" t="s">
        <v>18</v>
      </c>
      <c r="D6" s="20">
        <v>1</v>
      </c>
      <c r="E6" s="21">
        <v>0.5034722222222222</v>
      </c>
      <c r="F6" s="21">
        <v>0.7236111111111111</v>
      </c>
      <c r="G6" s="35">
        <v>1</v>
      </c>
      <c r="H6" s="35">
        <v>1</v>
      </c>
      <c r="I6" s="35">
        <v>1</v>
      </c>
      <c r="J6" s="35">
        <v>1</v>
      </c>
      <c r="K6" s="35">
        <v>2</v>
      </c>
      <c r="L6" s="35">
        <v>2</v>
      </c>
      <c r="M6" s="35">
        <v>2</v>
      </c>
      <c r="N6" s="35">
        <v>0</v>
      </c>
      <c r="O6" s="35">
        <v>1.5</v>
      </c>
      <c r="P6" s="35">
        <v>3</v>
      </c>
      <c r="Q6" s="35">
        <v>3</v>
      </c>
      <c r="R6" s="35">
        <v>1.5</v>
      </c>
      <c r="S6" s="35">
        <v>4</v>
      </c>
      <c r="T6" s="35">
        <v>4</v>
      </c>
      <c r="U6" s="35">
        <v>4</v>
      </c>
      <c r="V6" s="35">
        <v>2</v>
      </c>
      <c r="W6" s="35">
        <v>2.5</v>
      </c>
      <c r="X6" s="35">
        <v>5</v>
      </c>
      <c r="Y6" s="35">
        <v>5</v>
      </c>
      <c r="Z6" s="35">
        <v>2.5</v>
      </c>
      <c r="AA6" s="26"/>
      <c r="AB6" s="26"/>
      <c r="AC6" s="14">
        <f t="shared" si="0"/>
        <v>48</v>
      </c>
      <c r="AD6" s="24">
        <v>14</v>
      </c>
      <c r="AE6" s="13">
        <f t="shared" si="1"/>
        <v>0.22013888888888888</v>
      </c>
    </row>
    <row r="7" spans="1:31" ht="15.75" customHeight="1">
      <c r="A7" s="2">
        <v>5</v>
      </c>
      <c r="B7" s="10">
        <v>5</v>
      </c>
      <c r="C7" s="19" t="s">
        <v>16</v>
      </c>
      <c r="D7" s="20">
        <v>2</v>
      </c>
      <c r="E7" s="21">
        <v>0.4993055555555555</v>
      </c>
      <c r="F7" s="21">
        <v>0.7402777777777777</v>
      </c>
      <c r="G7" s="2">
        <v>1</v>
      </c>
      <c r="H7" s="2">
        <v>1</v>
      </c>
      <c r="I7" s="2">
        <v>1</v>
      </c>
      <c r="J7" s="2"/>
      <c r="K7" s="2">
        <v>2</v>
      </c>
      <c r="L7" s="2">
        <v>2</v>
      </c>
      <c r="M7" s="2">
        <v>2</v>
      </c>
      <c r="N7" s="2">
        <v>2</v>
      </c>
      <c r="O7" s="2">
        <v>3</v>
      </c>
      <c r="P7" s="2">
        <v>3</v>
      </c>
      <c r="Q7" s="2">
        <v>3</v>
      </c>
      <c r="R7" s="2">
        <v>1.5</v>
      </c>
      <c r="S7" s="2">
        <v>4</v>
      </c>
      <c r="T7" s="2">
        <v>4</v>
      </c>
      <c r="U7" s="2">
        <v>4</v>
      </c>
      <c r="V7" s="2"/>
      <c r="W7" s="2">
        <v>2.5</v>
      </c>
      <c r="X7" s="2">
        <v>2.5</v>
      </c>
      <c r="Y7" s="2">
        <v>5</v>
      </c>
      <c r="Z7" s="2">
        <v>2.5</v>
      </c>
      <c r="AA7" s="26">
        <v>0.5</v>
      </c>
      <c r="AB7" s="26"/>
      <c r="AC7" s="14">
        <f t="shared" si="0"/>
        <v>45.5</v>
      </c>
      <c r="AD7" s="24">
        <v>14</v>
      </c>
      <c r="AE7" s="13">
        <f t="shared" si="1"/>
        <v>0.2409722222222222</v>
      </c>
    </row>
    <row r="8" spans="1:31" ht="15.75" customHeight="1">
      <c r="A8" s="2">
        <v>6</v>
      </c>
      <c r="B8" s="10">
        <v>6</v>
      </c>
      <c r="C8" s="19" t="s">
        <v>17</v>
      </c>
      <c r="D8" s="20">
        <v>1</v>
      </c>
      <c r="E8" s="21">
        <v>0.5013888888888889</v>
      </c>
      <c r="F8" s="21">
        <v>0.7263888888888889</v>
      </c>
      <c r="G8" s="22">
        <v>1</v>
      </c>
      <c r="H8" s="22"/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2</v>
      </c>
      <c r="O8" s="22">
        <v>3</v>
      </c>
      <c r="P8" s="22"/>
      <c r="Q8" s="22"/>
      <c r="R8" s="22">
        <v>3</v>
      </c>
      <c r="S8" s="22">
        <v>4</v>
      </c>
      <c r="T8" s="22"/>
      <c r="U8" s="22">
        <v>4</v>
      </c>
      <c r="V8" s="22">
        <v>4</v>
      </c>
      <c r="W8" s="22">
        <v>5</v>
      </c>
      <c r="X8" s="22"/>
      <c r="Y8" s="22"/>
      <c r="Z8" s="22">
        <v>2.5</v>
      </c>
      <c r="AA8" s="22">
        <v>0.5</v>
      </c>
      <c r="AB8" s="22"/>
      <c r="AC8" s="14">
        <f t="shared" si="0"/>
        <v>36</v>
      </c>
      <c r="AD8" s="24">
        <v>13</v>
      </c>
      <c r="AE8" s="13">
        <f t="shared" si="1"/>
        <v>0.22499999999999998</v>
      </c>
    </row>
    <row r="9" spans="1:31" ht="15.75" customHeight="1">
      <c r="A9" s="2">
        <v>7</v>
      </c>
      <c r="B9" s="10">
        <v>7</v>
      </c>
      <c r="C9" s="19"/>
      <c r="D9" s="20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4">
        <f t="shared" si="0"/>
        <v>0</v>
      </c>
      <c r="AD9" s="24"/>
      <c r="AE9" s="13">
        <f t="shared" si="1"/>
        <v>0</v>
      </c>
    </row>
    <row r="10" spans="1:31" ht="15.75" customHeight="1">
      <c r="A10" s="2">
        <v>8</v>
      </c>
      <c r="B10" s="10">
        <v>8</v>
      </c>
      <c r="C10" s="19"/>
      <c r="D10" s="20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4">
        <f t="shared" si="0"/>
        <v>0</v>
      </c>
      <c r="AD10" s="24"/>
      <c r="AE10" s="13">
        <f t="shared" si="1"/>
        <v>0</v>
      </c>
    </row>
    <row r="11" spans="1:31" ht="15.75" customHeight="1">
      <c r="A11" s="2">
        <v>9</v>
      </c>
      <c r="B11" s="10">
        <v>9</v>
      </c>
      <c r="C11" s="19"/>
      <c r="D11" s="20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4">
        <f t="shared" si="0"/>
        <v>0</v>
      </c>
      <c r="AD11" s="24"/>
      <c r="AE11" s="13">
        <f t="shared" si="1"/>
        <v>0</v>
      </c>
    </row>
    <row r="12" spans="1:31" ht="15.75" customHeight="1">
      <c r="A12" s="2">
        <v>10</v>
      </c>
      <c r="B12" s="10">
        <v>10</v>
      </c>
      <c r="C12" s="28"/>
      <c r="D12" s="20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4">
        <f t="shared" si="0"/>
        <v>0</v>
      </c>
      <c r="AD12" s="24"/>
      <c r="AE12" s="13">
        <f t="shared" si="1"/>
        <v>0</v>
      </c>
    </row>
    <row r="13" spans="1:31" ht="15.75" customHeight="1">
      <c r="A13" s="2">
        <v>11</v>
      </c>
      <c r="B13" s="10">
        <v>11</v>
      </c>
      <c r="C13" s="29"/>
      <c r="D13" s="20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14">
        <f t="shared" si="0"/>
        <v>0</v>
      </c>
      <c r="AD13" s="24"/>
      <c r="AE13" s="13">
        <f t="shared" si="1"/>
        <v>0</v>
      </c>
    </row>
    <row r="14" spans="1:31" ht="15.75" customHeight="1">
      <c r="A14" s="2">
        <v>12</v>
      </c>
      <c r="B14" s="10"/>
      <c r="C14" s="15"/>
      <c r="D14" s="16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4">
        <f t="shared" si="0"/>
        <v>0</v>
      </c>
      <c r="AD14" s="18"/>
      <c r="AE14" s="13">
        <f t="shared" si="1"/>
        <v>0</v>
      </c>
    </row>
    <row r="15" spans="1:31" ht="15.75" customHeight="1">
      <c r="A15" s="2">
        <v>13</v>
      </c>
      <c r="B15" s="10"/>
      <c r="C15" s="25"/>
      <c r="D15" s="20"/>
      <c r="E15" s="21"/>
      <c r="F15" s="2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6"/>
      <c r="AB15" s="26"/>
      <c r="AC15" s="14">
        <f t="shared" si="0"/>
        <v>0</v>
      </c>
      <c r="AD15" s="24"/>
      <c r="AE15" s="13">
        <f t="shared" si="1"/>
        <v>0</v>
      </c>
    </row>
    <row r="16" spans="1:31" ht="15.75" customHeight="1">
      <c r="A16" s="2">
        <v>14</v>
      </c>
      <c r="B16" s="10"/>
      <c r="C16" s="15"/>
      <c r="D16" s="16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4">
        <f t="shared" si="0"/>
        <v>0</v>
      </c>
      <c r="AD16" s="18"/>
      <c r="AE16" s="13">
        <f t="shared" si="1"/>
        <v>0</v>
      </c>
    </row>
    <row r="17" spans="1:31" ht="15.75" customHeight="1">
      <c r="A17" s="2">
        <v>15</v>
      </c>
      <c r="B17" s="10"/>
      <c r="C17" s="19"/>
      <c r="D17" s="20"/>
      <c r="E17" s="21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14">
        <f t="shared" si="0"/>
        <v>0</v>
      </c>
      <c r="AD17" s="24"/>
      <c r="AE17" s="13">
        <f t="shared" si="1"/>
        <v>0</v>
      </c>
    </row>
    <row r="18" spans="1:31" ht="15.75" customHeight="1">
      <c r="A18" s="2">
        <v>16</v>
      </c>
      <c r="B18" s="30"/>
      <c r="C18" s="19"/>
      <c r="D18" s="20"/>
      <c r="E18" s="21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14">
        <f t="shared" si="0"/>
        <v>0</v>
      </c>
      <c r="AD18" s="24"/>
      <c r="AE18" s="13">
        <f t="shared" si="1"/>
        <v>0</v>
      </c>
    </row>
    <row r="19" spans="1:31" ht="15.75" customHeight="1">
      <c r="A19" s="2">
        <v>17</v>
      </c>
      <c r="B19" s="10"/>
      <c r="C19" s="31"/>
      <c r="D19" s="16"/>
      <c r="E19" s="21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4">
        <f t="shared" si="0"/>
        <v>0</v>
      </c>
      <c r="AD19" s="24"/>
      <c r="AE19" s="13">
        <f t="shared" si="1"/>
        <v>0</v>
      </c>
    </row>
    <row r="20" spans="1:31" ht="15.75" customHeight="1">
      <c r="A20" s="2">
        <v>18</v>
      </c>
      <c r="B20" s="10"/>
      <c r="C20" s="32"/>
      <c r="D20" s="20"/>
      <c r="E20" s="21"/>
      <c r="F20" s="2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6"/>
      <c r="AB20" s="26"/>
      <c r="AC20" s="14">
        <f t="shared" si="0"/>
        <v>0</v>
      </c>
      <c r="AD20" s="24"/>
      <c r="AE20" s="13">
        <f t="shared" si="1"/>
        <v>0</v>
      </c>
    </row>
    <row r="21" spans="3:4" ht="15.75" customHeight="1">
      <c r="C21" s="26" t="s">
        <v>12</v>
      </c>
      <c r="D21" s="33">
        <f>SUM(D3:D20)</f>
        <v>8</v>
      </c>
    </row>
    <row r="22" ht="15.75" customHeight="1"/>
  </sheetData>
  <sheetProtection selectLockedCells="1" selectUnlockedCells="1"/>
  <printOptions/>
  <pageMargins left="0.21458333333333332" right="0.18680555555555556" top="0.75" bottom="0.75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9.140625" defaultRowHeight="15" customHeight="1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9.140625" defaultRowHeight="15" customHeight="1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